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<sst xmlns="http://schemas.openxmlformats.org/spreadsheetml/2006/main" count="170" uniqueCount="119">
  <si>
    <t>2018年度河南省社科普及规划项目结项及获奖结果</t>
  </si>
  <si>
    <t>序号</t>
  </si>
  <si>
    <t>立项编号</t>
  </si>
  <si>
    <t>项目名称</t>
  </si>
  <si>
    <t>项目形式</t>
  </si>
  <si>
    <t>项目负责人</t>
  </si>
  <si>
    <t>项目组成员</t>
  </si>
  <si>
    <t>获奖及
结项情况</t>
  </si>
  <si>
    <t>河南民间文艺集成之民间谚语</t>
  </si>
  <si>
    <t>著作</t>
  </si>
  <si>
    <t>高  婷</t>
  </si>
  <si>
    <t>王肖星、崔灿、张会娟、金守波</t>
  </si>
  <si>
    <t>特等奖</t>
  </si>
  <si>
    <t>河南历史文化遗产荟萃读本</t>
  </si>
  <si>
    <t>贾秀丽</t>
  </si>
  <si>
    <t>张红彩  李瑞芳 任志芬</t>
  </si>
  <si>
    <t>0205</t>
  </si>
  <si>
    <t>厉害了，我的安阳</t>
  </si>
  <si>
    <t>杜舒亚</t>
  </si>
  <si>
    <t>刘洋  杨国军  张华 邓新侦</t>
  </si>
  <si>
    <t>一等奖</t>
  </si>
  <si>
    <t>河南文化中的英雄精神</t>
  </si>
  <si>
    <t>口袋书</t>
  </si>
  <si>
    <t>秦燕燕</t>
  </si>
  <si>
    <t>张佳 李娟娟 胡深</t>
  </si>
  <si>
    <t>中原名家家风家教普及读本</t>
  </si>
  <si>
    <t>张  佳</t>
  </si>
  <si>
    <t>郭巧丽、杨贝乐、金守波、李树锋</t>
  </si>
  <si>
    <t>中英双语二十四孝经典故事阅读</t>
  </si>
  <si>
    <t>丁  慧</t>
  </si>
  <si>
    <t>黄杰平 张献丽 武瑞丰 郭俊芳</t>
  </si>
  <si>
    <t>中华经典神话故事汉英对照通俗读物</t>
  </si>
  <si>
    <t>张红彩</t>
  </si>
  <si>
    <t>邱君 贾秀丽 孟凡君 师文</t>
  </si>
  <si>
    <t>0204</t>
  </si>
  <si>
    <t>构建和谐社会，推进社会工作专业知识普及</t>
  </si>
  <si>
    <t>万颖杰</t>
  </si>
  <si>
    <t>陈韶 王伟 何长菊 汤春梅</t>
  </si>
  <si>
    <t>二等奖</t>
  </si>
  <si>
    <t>基于提高民众审美的生活色彩搭配研究</t>
  </si>
  <si>
    <t>陈凤月</t>
  </si>
  <si>
    <t>刘俊梅 庞晶晶 李维娜 郭建洋</t>
  </si>
  <si>
    <t>甲骨文日历卡片</t>
  </si>
  <si>
    <t>李  争</t>
  </si>
  <si>
    <t>王金凤、李霄、段世昌</t>
  </si>
  <si>
    <t>0207</t>
  </si>
  <si>
    <t>培育和践行社会主义核心价值观， 提升当代大学生思想道德素质</t>
  </si>
  <si>
    <t>研究报告</t>
  </si>
  <si>
    <t>李晓旭</t>
  </si>
  <si>
    <t>王元圆 路娜 邢如 师文慧</t>
  </si>
  <si>
    <t>结项</t>
  </si>
  <si>
    <t>0636</t>
  </si>
  <si>
    <t>曹操高陵开发背景下，安阳构筑建安文化产业可行性解读</t>
  </si>
  <si>
    <t>PPT</t>
  </si>
  <si>
    <t>侯知佩</t>
  </si>
  <si>
    <t>高婷、秦玲玲</t>
  </si>
  <si>
    <t>0637</t>
  </si>
  <si>
    <t>食品安全知识100问</t>
  </si>
  <si>
    <t>王永国</t>
  </si>
  <si>
    <t>田晓菲</t>
  </si>
  <si>
    <t>0638</t>
  </si>
  <si>
    <t>大数据时代公民个人信息保护普及读物</t>
  </si>
  <si>
    <t>张红军</t>
  </si>
  <si>
    <t>南西 徐婧雯 魏红娟 李俊</t>
  </si>
  <si>
    <t>0639</t>
  </si>
  <si>
    <t>生活中的管理学</t>
  </si>
  <si>
    <t>张莎莎</t>
  </si>
  <si>
    <t>孙飞 仝好林</t>
  </si>
  <si>
    <t>0640</t>
  </si>
  <si>
    <t>河南绿色金融发展知识普及</t>
  </si>
  <si>
    <t>屈小华</t>
  </si>
  <si>
    <t>明鸣 巩 杰 刘香莉 任 舒</t>
  </si>
  <si>
    <t>0641</t>
  </si>
  <si>
    <t>保险知识普及读物</t>
  </si>
  <si>
    <t>陈  韶</t>
  </si>
  <si>
    <t>万颖杰 陈辉 闫艳光 孟凡凯</t>
  </si>
  <si>
    <t>0642</t>
  </si>
  <si>
    <t>黑科技袭来，河南服务业如何应对</t>
  </si>
  <si>
    <t>铁  凝</t>
  </si>
  <si>
    <t>占英春 姜丽艳 何玉芬 贠阳林</t>
  </si>
  <si>
    <t>0643</t>
  </si>
  <si>
    <t>供给侧结构性改革内涵及政策解读</t>
  </si>
  <si>
    <t>占英春</t>
  </si>
  <si>
    <t xml:space="preserve">铁凝 姜丽艳 高静 李珂 </t>
  </si>
  <si>
    <t>文化古城退休教师休闲生活方式解读</t>
  </si>
  <si>
    <t>文章</t>
  </si>
  <si>
    <t>田  洁</t>
  </si>
  <si>
    <t>田冰、张涛、李智永、杨雅岚</t>
  </si>
  <si>
    <t>河南省地方戏曲传承保护研究—以安阳学院大一学生为例</t>
  </si>
  <si>
    <t>张会娟</t>
  </si>
  <si>
    <t>高婷、王秋凤、李云</t>
  </si>
  <si>
    <t>缘起中国民间传统节日</t>
  </si>
  <si>
    <t>王晓婷</t>
  </si>
  <si>
    <t>郭巧丽、赵亚飞、刘林佳、杨雪峥</t>
  </si>
  <si>
    <t>“一带一路”视域下河南本土电影的中原文化传播研究</t>
  </si>
  <si>
    <t>张翠翠</t>
  </si>
  <si>
    <t>武晓欣、桑琪、李欣</t>
  </si>
  <si>
    <t>河南本土电影精品读解</t>
  </si>
  <si>
    <t>桑  琪</t>
  </si>
  <si>
    <t>张翠翠 武晓欣</t>
  </si>
  <si>
    <t>殷墟文化的纪录影像志</t>
  </si>
  <si>
    <t>视频</t>
  </si>
  <si>
    <t>李  欣</t>
  </si>
  <si>
    <t>武晓欣 张翠翠 桑琪 周方元</t>
  </si>
  <si>
    <t>让教育的种子在爱与宽容中成长</t>
  </si>
  <si>
    <t>闫俊娜</t>
  </si>
  <si>
    <t>黄喜娇、何晓菊、刘倩、尚晶</t>
  </si>
  <si>
    <t>西方文明史汉英对照通俗读本</t>
  </si>
  <si>
    <t>曹利娟</t>
  </si>
  <si>
    <t>李树锋  夏德梦</t>
  </si>
  <si>
    <t xml:space="preserve">希腊罗马神话与英语词汇渊源研究 </t>
  </si>
  <si>
    <t>张沙沙</t>
  </si>
  <si>
    <t>赵吉  邓新侦  张全乐 申晓蕾</t>
  </si>
  <si>
    <t>如何构建和谐的家庭关系--女人的角色</t>
  </si>
  <si>
    <t>张燕平</t>
  </si>
  <si>
    <t>郭晓翔  靳亚敏  郭松龄  杨瑞英</t>
  </si>
  <si>
    <t>文化传承与创新视阈下经典诵读与语言应用能力提升研究——基于高校普通话教学</t>
  </si>
  <si>
    <t>未结项</t>
  </si>
  <si>
    <t>大学生礼仪知识普及教育研究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</si>
</sst>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7">
    <xf numFmtId="0" fontId="0" fillId="0" borderId="0" xfId="0"/>
    <xf numFmtId="176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/>
    <xf numFmtId="49" fontId="0" fillId="0" borderId="0" xfId="0" applyNumberFormat="1"/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28" workbookViewId="0">
      <selection activeCell="C38" sqref="C38"/>
    </sheetView>
  </sheetViews>
  <sheetFormatPr defaultColWidth="9" defaultRowHeight="33" customHeight="1" outlineLevelCol="6"/>
  <cols>
    <col min="2" max="2" width="12.125" style="4" customWidth="1"/>
    <col min="3" max="3" width="46.5" customWidth="1"/>
    <col min="4" max="4" width="16.125" customWidth="1"/>
    <col min="5" max="5" width="14.375" customWidth="1"/>
    <col min="6" max="6" width="39.875" customWidth="1"/>
    <col min="7" max="7" width="10.125" style="5" customWidth="1"/>
  </cols>
  <sheetData>
    <row r="1" ht="63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3.25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3.25" customHeight="1" spans="1:7">
      <c r="A3" s="7"/>
      <c r="B3" s="7"/>
      <c r="C3" s="8"/>
      <c r="D3" s="8"/>
      <c r="E3" s="8"/>
      <c r="F3" s="8"/>
      <c r="G3" s="8"/>
    </row>
    <row r="4" s="3" customFormat="1" customHeight="1" spans="1:7">
      <c r="A4" s="9">
        <v>1</v>
      </c>
      <c r="B4" s="10">
        <v>1138</v>
      </c>
      <c r="C4" s="11" t="s">
        <v>8</v>
      </c>
      <c r="D4" s="12" t="s">
        <v>9</v>
      </c>
      <c r="E4" s="12" t="s">
        <v>10</v>
      </c>
      <c r="F4" s="11" t="s">
        <v>11</v>
      </c>
      <c r="G4" s="12" t="s">
        <v>12</v>
      </c>
    </row>
    <row r="5" s="3" customFormat="1" customHeight="1" spans="1:7">
      <c r="A5" s="9">
        <v>2</v>
      </c>
      <c r="B5" s="10">
        <v>1152</v>
      </c>
      <c r="C5" s="11" t="s">
        <v>13</v>
      </c>
      <c r="D5" s="12" t="s">
        <v>9</v>
      </c>
      <c r="E5" s="12" t="s">
        <v>14</v>
      </c>
      <c r="F5" s="11" t="s">
        <v>15</v>
      </c>
      <c r="G5" s="12" t="s">
        <v>12</v>
      </c>
    </row>
    <row r="6" s="3" customFormat="1" customHeight="1" spans="1:7">
      <c r="A6" s="9">
        <v>3</v>
      </c>
      <c r="B6" s="10" t="s">
        <v>16</v>
      </c>
      <c r="C6" s="11" t="s">
        <v>17</v>
      </c>
      <c r="D6" s="12" t="s">
        <v>9</v>
      </c>
      <c r="E6" s="12" t="s">
        <v>18</v>
      </c>
      <c r="F6" s="11" t="s">
        <v>19</v>
      </c>
      <c r="G6" s="12" t="s">
        <v>20</v>
      </c>
    </row>
    <row r="7" s="3" customFormat="1" customHeight="1" spans="1:7">
      <c r="A7" s="9">
        <v>4</v>
      </c>
      <c r="B7" s="10">
        <v>1139</v>
      </c>
      <c r="C7" s="11" t="s">
        <v>21</v>
      </c>
      <c r="D7" s="12" t="s">
        <v>22</v>
      </c>
      <c r="E7" s="12" t="s">
        <v>23</v>
      </c>
      <c r="F7" s="11" t="s">
        <v>24</v>
      </c>
      <c r="G7" s="12" t="s">
        <v>20</v>
      </c>
    </row>
    <row r="8" s="3" customFormat="1" customHeight="1" spans="1:7">
      <c r="A8" s="9">
        <v>5</v>
      </c>
      <c r="B8" s="10">
        <v>1144</v>
      </c>
      <c r="C8" s="11" t="s">
        <v>25</v>
      </c>
      <c r="D8" s="12" t="s">
        <v>22</v>
      </c>
      <c r="E8" s="12" t="s">
        <v>26</v>
      </c>
      <c r="F8" s="11" t="s">
        <v>27</v>
      </c>
      <c r="G8" s="12" t="s">
        <v>20</v>
      </c>
    </row>
    <row r="9" s="3" customFormat="1" customHeight="1" spans="1:7">
      <c r="A9" s="9">
        <v>6</v>
      </c>
      <c r="B9" s="10">
        <v>1147</v>
      </c>
      <c r="C9" s="11" t="s">
        <v>28</v>
      </c>
      <c r="D9" s="12" t="s">
        <v>22</v>
      </c>
      <c r="E9" s="12" t="s">
        <v>29</v>
      </c>
      <c r="F9" s="11" t="s">
        <v>30</v>
      </c>
      <c r="G9" s="12" t="s">
        <v>20</v>
      </c>
    </row>
    <row r="10" s="3" customFormat="1" customHeight="1" spans="1:7">
      <c r="A10" s="9">
        <v>7</v>
      </c>
      <c r="B10" s="10">
        <v>1148</v>
      </c>
      <c r="C10" s="11" t="s">
        <v>31</v>
      </c>
      <c r="D10" s="12" t="s">
        <v>9</v>
      </c>
      <c r="E10" s="12" t="s">
        <v>32</v>
      </c>
      <c r="F10" s="11" t="s">
        <v>33</v>
      </c>
      <c r="G10" s="12" t="s">
        <v>20</v>
      </c>
    </row>
    <row r="11" s="3" customFormat="1" customHeight="1" spans="1:7">
      <c r="A11" s="9">
        <v>8</v>
      </c>
      <c r="B11" s="10" t="s">
        <v>34</v>
      </c>
      <c r="C11" s="11" t="s">
        <v>35</v>
      </c>
      <c r="D11" s="12" t="s">
        <v>22</v>
      </c>
      <c r="E11" s="12" t="s">
        <v>36</v>
      </c>
      <c r="F11" s="11" t="s">
        <v>37</v>
      </c>
      <c r="G11" s="12" t="s">
        <v>38</v>
      </c>
    </row>
    <row r="12" s="3" customFormat="1" customHeight="1" spans="1:7">
      <c r="A12" s="9">
        <v>9</v>
      </c>
      <c r="B12" s="10">
        <v>1133</v>
      </c>
      <c r="C12" s="11" t="s">
        <v>39</v>
      </c>
      <c r="D12" s="12" t="s">
        <v>22</v>
      </c>
      <c r="E12" s="12" t="s">
        <v>40</v>
      </c>
      <c r="F12" s="11" t="s">
        <v>41</v>
      </c>
      <c r="G12" s="12" t="s">
        <v>38</v>
      </c>
    </row>
    <row r="13" s="3" customFormat="1" customHeight="1" spans="1:7">
      <c r="A13" s="9">
        <v>10</v>
      </c>
      <c r="B13" s="10">
        <v>1134</v>
      </c>
      <c r="C13" s="11" t="s">
        <v>42</v>
      </c>
      <c r="D13" s="12" t="s">
        <v>22</v>
      </c>
      <c r="E13" s="12" t="s">
        <v>43</v>
      </c>
      <c r="F13" s="11" t="s">
        <v>44</v>
      </c>
      <c r="G13" s="12" t="s">
        <v>38</v>
      </c>
    </row>
    <row r="14" s="3" customFormat="1" customHeight="1" spans="1:7">
      <c r="A14" s="9">
        <v>11</v>
      </c>
      <c r="B14" s="10" t="s">
        <v>45</v>
      </c>
      <c r="C14" s="11" t="s">
        <v>46</v>
      </c>
      <c r="D14" s="12" t="s">
        <v>47</v>
      </c>
      <c r="E14" s="12" t="s">
        <v>48</v>
      </c>
      <c r="F14" s="11" t="s">
        <v>49</v>
      </c>
      <c r="G14" s="12" t="s">
        <v>50</v>
      </c>
    </row>
    <row r="15" s="3" customFormat="1" customHeight="1" spans="1:7">
      <c r="A15" s="9">
        <v>12</v>
      </c>
      <c r="B15" s="10" t="s">
        <v>51</v>
      </c>
      <c r="C15" s="11" t="s">
        <v>52</v>
      </c>
      <c r="D15" s="12" t="s">
        <v>53</v>
      </c>
      <c r="E15" s="12" t="s">
        <v>54</v>
      </c>
      <c r="F15" s="11" t="s">
        <v>55</v>
      </c>
      <c r="G15" s="12" t="s">
        <v>50</v>
      </c>
    </row>
    <row r="16" s="3" customFormat="1" customHeight="1" spans="1:7">
      <c r="A16" s="9">
        <v>13</v>
      </c>
      <c r="B16" s="10" t="s">
        <v>56</v>
      </c>
      <c r="C16" s="11" t="s">
        <v>57</v>
      </c>
      <c r="D16" s="12" t="s">
        <v>22</v>
      </c>
      <c r="E16" s="12" t="s">
        <v>58</v>
      </c>
      <c r="F16" s="11" t="s">
        <v>59</v>
      </c>
      <c r="G16" s="12" t="s">
        <v>50</v>
      </c>
    </row>
    <row r="17" s="3" customFormat="1" customHeight="1" spans="1:7">
      <c r="A17" s="9">
        <v>14</v>
      </c>
      <c r="B17" s="10" t="s">
        <v>60</v>
      </c>
      <c r="C17" s="11" t="s">
        <v>61</v>
      </c>
      <c r="D17" s="12" t="s">
        <v>22</v>
      </c>
      <c r="E17" s="12" t="s">
        <v>62</v>
      </c>
      <c r="F17" s="11" t="s">
        <v>63</v>
      </c>
      <c r="G17" s="12" t="s">
        <v>50</v>
      </c>
    </row>
    <row r="18" s="3" customFormat="1" customHeight="1" spans="1:7">
      <c r="A18" s="9">
        <v>15</v>
      </c>
      <c r="B18" s="10" t="s">
        <v>64</v>
      </c>
      <c r="C18" s="11" t="s">
        <v>65</v>
      </c>
      <c r="D18" s="12" t="s">
        <v>22</v>
      </c>
      <c r="E18" s="12" t="s">
        <v>66</v>
      </c>
      <c r="F18" s="11" t="s">
        <v>67</v>
      </c>
      <c r="G18" s="12" t="s">
        <v>50</v>
      </c>
    </row>
    <row r="19" s="3" customFormat="1" customHeight="1" spans="1:7">
      <c r="A19" s="9">
        <v>16</v>
      </c>
      <c r="B19" s="10" t="s">
        <v>68</v>
      </c>
      <c r="C19" s="11" t="s">
        <v>69</v>
      </c>
      <c r="D19" s="12" t="s">
        <v>47</v>
      </c>
      <c r="E19" s="12" t="s">
        <v>70</v>
      </c>
      <c r="F19" s="11" t="s">
        <v>71</v>
      </c>
      <c r="G19" s="12" t="s">
        <v>50</v>
      </c>
    </row>
    <row r="20" s="3" customFormat="1" customHeight="1" spans="1:7">
      <c r="A20" s="9">
        <v>17</v>
      </c>
      <c r="B20" s="10" t="s">
        <v>72</v>
      </c>
      <c r="C20" s="11" t="s">
        <v>73</v>
      </c>
      <c r="D20" s="12" t="s">
        <v>22</v>
      </c>
      <c r="E20" s="12" t="s">
        <v>74</v>
      </c>
      <c r="F20" s="11" t="s">
        <v>75</v>
      </c>
      <c r="G20" s="12" t="s">
        <v>50</v>
      </c>
    </row>
    <row r="21" s="3" customFormat="1" customHeight="1" spans="1:7">
      <c r="A21" s="9">
        <v>18</v>
      </c>
      <c r="B21" s="10" t="s">
        <v>76</v>
      </c>
      <c r="C21" s="11" t="s">
        <v>77</v>
      </c>
      <c r="D21" s="12" t="s">
        <v>53</v>
      </c>
      <c r="E21" s="12" t="s">
        <v>78</v>
      </c>
      <c r="F21" s="11" t="s">
        <v>79</v>
      </c>
      <c r="G21" s="12" t="s">
        <v>50</v>
      </c>
    </row>
    <row r="22" s="3" customFormat="1" customHeight="1" spans="1:7">
      <c r="A22" s="9">
        <v>19</v>
      </c>
      <c r="B22" s="10" t="s">
        <v>80</v>
      </c>
      <c r="C22" s="11" t="s">
        <v>81</v>
      </c>
      <c r="D22" s="12" t="s">
        <v>53</v>
      </c>
      <c r="E22" s="12" t="s">
        <v>82</v>
      </c>
      <c r="F22" s="11" t="s">
        <v>83</v>
      </c>
      <c r="G22" s="12" t="s">
        <v>50</v>
      </c>
    </row>
    <row r="23" s="3" customFormat="1" customHeight="1" spans="1:7">
      <c r="A23" s="9">
        <v>20</v>
      </c>
      <c r="B23" s="10">
        <v>1136</v>
      </c>
      <c r="C23" s="11" t="s">
        <v>84</v>
      </c>
      <c r="D23" s="12" t="s">
        <v>85</v>
      </c>
      <c r="E23" s="12" t="s">
        <v>86</v>
      </c>
      <c r="F23" s="11" t="s">
        <v>87</v>
      </c>
      <c r="G23" s="12" t="s">
        <v>50</v>
      </c>
    </row>
    <row r="24" s="3" customFormat="1" customHeight="1" spans="1:7">
      <c r="A24" s="9">
        <v>21</v>
      </c>
      <c r="B24" s="10">
        <v>1137</v>
      </c>
      <c r="C24" s="11" t="s">
        <v>88</v>
      </c>
      <c r="D24" s="12" t="s">
        <v>47</v>
      </c>
      <c r="E24" s="12" t="s">
        <v>89</v>
      </c>
      <c r="F24" s="11" t="s">
        <v>90</v>
      </c>
      <c r="G24" s="12" t="s">
        <v>50</v>
      </c>
    </row>
    <row r="25" s="3" customFormat="1" customHeight="1" spans="1:7">
      <c r="A25" s="9">
        <v>22</v>
      </c>
      <c r="B25" s="10">
        <v>1141</v>
      </c>
      <c r="C25" s="11" t="s">
        <v>91</v>
      </c>
      <c r="D25" s="12" t="s">
        <v>85</v>
      </c>
      <c r="E25" s="12" t="s">
        <v>92</v>
      </c>
      <c r="F25" s="11" t="s">
        <v>93</v>
      </c>
      <c r="G25" s="12" t="s">
        <v>50</v>
      </c>
    </row>
    <row r="26" s="3" customFormat="1" customHeight="1" spans="1:7">
      <c r="A26" s="9">
        <v>23</v>
      </c>
      <c r="B26" s="10">
        <v>1142</v>
      </c>
      <c r="C26" s="11" t="s">
        <v>94</v>
      </c>
      <c r="D26" s="12" t="s">
        <v>47</v>
      </c>
      <c r="E26" s="12" t="s">
        <v>95</v>
      </c>
      <c r="F26" s="11" t="s">
        <v>96</v>
      </c>
      <c r="G26" s="12" t="s">
        <v>50</v>
      </c>
    </row>
    <row r="27" s="3" customFormat="1" customHeight="1" spans="1:7">
      <c r="A27" s="9">
        <v>24</v>
      </c>
      <c r="B27" s="10">
        <v>1143</v>
      </c>
      <c r="C27" s="11" t="s">
        <v>97</v>
      </c>
      <c r="D27" s="12" t="s">
        <v>53</v>
      </c>
      <c r="E27" s="12" t="s">
        <v>98</v>
      </c>
      <c r="F27" s="11" t="s">
        <v>99</v>
      </c>
      <c r="G27" s="12" t="s">
        <v>50</v>
      </c>
    </row>
    <row r="28" s="3" customFormat="1" customHeight="1" spans="1:7">
      <c r="A28" s="9">
        <v>25</v>
      </c>
      <c r="B28" s="10">
        <v>1145</v>
      </c>
      <c r="C28" s="11" t="s">
        <v>100</v>
      </c>
      <c r="D28" s="12" t="s">
        <v>101</v>
      </c>
      <c r="E28" s="12" t="s">
        <v>102</v>
      </c>
      <c r="F28" s="11" t="s">
        <v>103</v>
      </c>
      <c r="G28" s="12" t="s">
        <v>50</v>
      </c>
    </row>
    <row r="29" s="3" customFormat="1" customHeight="1" spans="1:7">
      <c r="A29" s="9">
        <v>26</v>
      </c>
      <c r="B29" s="10">
        <v>1146</v>
      </c>
      <c r="C29" s="11" t="s">
        <v>104</v>
      </c>
      <c r="D29" s="12" t="s">
        <v>47</v>
      </c>
      <c r="E29" s="12" t="s">
        <v>105</v>
      </c>
      <c r="F29" s="11" t="s">
        <v>106</v>
      </c>
      <c r="G29" s="12" t="s">
        <v>50</v>
      </c>
    </row>
    <row r="30" s="3" customFormat="1" customHeight="1" spans="1:7">
      <c r="A30" s="9">
        <v>27</v>
      </c>
      <c r="B30" s="10">
        <v>1151</v>
      </c>
      <c r="C30" s="11" t="s">
        <v>107</v>
      </c>
      <c r="D30" s="12" t="s">
        <v>22</v>
      </c>
      <c r="E30" s="12" t="s">
        <v>108</v>
      </c>
      <c r="F30" s="11" t="s">
        <v>109</v>
      </c>
      <c r="G30" s="12" t="s">
        <v>50</v>
      </c>
    </row>
    <row r="31" s="3" customFormat="1" customHeight="1" spans="1:7">
      <c r="A31" s="9">
        <v>28</v>
      </c>
      <c r="B31" s="10">
        <v>1153</v>
      </c>
      <c r="C31" s="11" t="s">
        <v>110</v>
      </c>
      <c r="D31" s="12" t="s">
        <v>9</v>
      </c>
      <c r="E31" s="12" t="s">
        <v>111</v>
      </c>
      <c r="F31" s="11" t="s">
        <v>112</v>
      </c>
      <c r="G31" s="12" t="s">
        <v>50</v>
      </c>
    </row>
    <row r="32" s="3" customFormat="1" customHeight="1" spans="1:7">
      <c r="A32" s="9">
        <v>29</v>
      </c>
      <c r="B32" s="10">
        <v>1154</v>
      </c>
      <c r="C32" s="11" t="s">
        <v>113</v>
      </c>
      <c r="D32" s="12" t="s">
        <v>22</v>
      </c>
      <c r="E32" s="12" t="s">
        <v>114</v>
      </c>
      <c r="F32" s="11" t="s">
        <v>115</v>
      </c>
      <c r="G32" s="12" t="s">
        <v>50</v>
      </c>
    </row>
    <row r="33" ht="59" customHeight="1" spans="1:7">
      <c r="A33" s="9">
        <v>30</v>
      </c>
      <c r="B33" s="13">
        <v>1140</v>
      </c>
      <c r="C33" s="14" t="s">
        <v>116</v>
      </c>
      <c r="D33" s="15" t="s">
        <v>47</v>
      </c>
      <c r="E33" s="15"/>
      <c r="F33" s="14"/>
      <c r="G33" s="12" t="s">
        <v>117</v>
      </c>
    </row>
    <row r="34" customHeight="1" spans="1:7">
      <c r="A34" s="9">
        <v>31</v>
      </c>
      <c r="B34" s="13">
        <v>1135</v>
      </c>
      <c r="C34" s="14" t="s">
        <v>118</v>
      </c>
      <c r="D34" s="15" t="s">
        <v>47</v>
      </c>
      <c r="E34" s="15"/>
      <c r="F34" s="14"/>
      <c r="G34" s="12" t="s">
        <v>117</v>
      </c>
    </row>
    <row r="36" customHeight="1" spans="3:3">
      <c r="C36" s="16"/>
    </row>
  </sheetData>
  <sortState ref="B3:F36">
    <sortCondition ref="B3"/>
  </sortState>
  <mergeCells count="8">
    <mergeCell ref="A1:G1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" right="0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J8"/>
  <sheetViews>
    <sheetView workbookViewId="0">
      <selection activeCell="H15" sqref="H15"/>
    </sheetView>
  </sheetViews>
  <sheetFormatPr defaultColWidth="9" defaultRowHeight="13.5" outlineLevelRow="7"/>
  <cols>
    <col min="3" max="10" width="12.625"/>
  </cols>
  <sheetData>
    <row r="1" spans="3:8">
      <c r="C1">
        <v>67.5</v>
      </c>
      <c r="D1">
        <v>15.5</v>
      </c>
      <c r="E1">
        <v>52.5</v>
      </c>
      <c r="F1">
        <v>22.5</v>
      </c>
      <c r="G1">
        <v>55.8</v>
      </c>
      <c r="H1">
        <f>SUM(C1:G1)</f>
        <v>213.8</v>
      </c>
    </row>
    <row r="2" spans="8:8">
      <c r="H2">
        <v>93.8</v>
      </c>
    </row>
    <row r="3" spans="3:8">
      <c r="C3" s="1">
        <f>C1*$H$3</f>
        <v>29.6141253507951</v>
      </c>
      <c r="D3" s="1">
        <f>D1*$H$3</f>
        <v>6.80028063610851</v>
      </c>
      <c r="E3" s="1">
        <f>E1*$H$3</f>
        <v>23.033208606174</v>
      </c>
      <c r="F3" s="1">
        <f>F1*$H$3</f>
        <v>9.87137511693171</v>
      </c>
      <c r="G3" s="1">
        <f>G1*$H$3</f>
        <v>24.4810102899906</v>
      </c>
      <c r="H3" s="1">
        <f>H2/H1</f>
        <v>0.438727782974743</v>
      </c>
    </row>
    <row r="6" spans="3:10">
      <c r="C6">
        <v>5.63</v>
      </c>
      <c r="D6">
        <v>13.31</v>
      </c>
      <c r="E6">
        <v>28.56</v>
      </c>
      <c r="F6">
        <v>17.38</v>
      </c>
      <c r="G6">
        <v>27.9</v>
      </c>
      <c r="H6">
        <v>19.4</v>
      </c>
      <c r="I6">
        <v>17.9</v>
      </c>
      <c r="J6">
        <f>SUM(C6:I6)</f>
        <v>130.08</v>
      </c>
    </row>
    <row r="7" spans="10:10">
      <c r="J7">
        <v>110.08</v>
      </c>
    </row>
    <row r="8" spans="3:10">
      <c r="C8" s="1">
        <f>C6*$J$8</f>
        <v>4.76437884378844</v>
      </c>
      <c r="D8" s="1">
        <f t="shared" ref="D8:I8" si="0">D6*$J$8</f>
        <v>11.2635670356704</v>
      </c>
      <c r="E8" s="1">
        <f t="shared" si="0"/>
        <v>24.1688560885609</v>
      </c>
      <c r="F8" s="1">
        <f t="shared" si="0"/>
        <v>14.7077982779828</v>
      </c>
      <c r="G8" s="1">
        <f t="shared" si="0"/>
        <v>23.610332103321</v>
      </c>
      <c r="H8" s="1">
        <f t="shared" si="0"/>
        <v>16.4172201722017</v>
      </c>
      <c r="I8" s="1">
        <f t="shared" si="0"/>
        <v>15.1478474784748</v>
      </c>
      <c r="J8" s="1">
        <f>J7/J6</f>
        <v>0.846248462484625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</cp:lastModifiedBy>
  <dcterms:created xsi:type="dcterms:W3CDTF">2006-09-16T00:00:00Z</dcterms:created>
  <dcterms:modified xsi:type="dcterms:W3CDTF">2019-10-10T08:37:18Z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2052-11.1.0.9031</vt:lpwstr>
  </property>
</Properties>
</file>